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1680" yWindow="700" windowWidth="26240" windowHeight="20180" tabRatio="500" activeTab="2"/>
  </bookViews>
  <sheets>
    <sheet name="Einführung" sheetId="1" r:id="rId1"/>
    <sheet name="Funktion" sheetId="2" r:id="rId2"/>
    <sheet name="RECHNER" sheetId="3" r:id="rId3"/>
  </sheets>
  <definedNames>
    <definedName name="_xlnm.Print_Area" localSheetId="2">'RECHNER'!$B$2:$J$27</definedName>
    <definedName name="_xlnm.Print_Titles" localSheetId="2">'RECHNER'!$2:$4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<sst xmlns="http://schemas.openxmlformats.org/spreadsheetml/2006/main" count="11" uniqueCount="11">
  <si>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Name </t>
  </si>
  <si>
    <t>Biostatus ab</t>
  </si>
  <si>
    <t>OM Nr.</t>
  </si>
  <si>
    <t>Stichtag:</t>
  </si>
  <si>
    <t>Ist BIO</t>
  </si>
  <si>
    <t>Bio Status Rechner</t>
  </si>
  <si>
    <t>Konv.</t>
  </si>
  <si>
    <t>Soll BIO</t>
  </si>
  <si>
    <t>Geburt</t>
  </si>
  <si>
    <t>Zukauf bzw. KV Datum</t>
  </si>
  <si>
    <t>aktueller Status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</si>
</sst>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d/\ mmm\ yy"/>
    <numFmt numFmtId="181" formatCode="00000"/>
    <numFmt numFmtId="182" formatCode="d/m/yy"/>
    <numFmt numFmtId="183" formatCode="d/\ mmm"/>
    <numFmt numFmtId="184" formatCode="yyyy\-mm\-dd"/>
    <numFmt numFmtId="185" formatCode="\B\I\O"/>
    <numFmt numFmtId="186" formatCode="0.0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  <numFmt numFmtId="191" formatCode="[$-C07]dddd\,\ dd\.\ mmmm\ yyyy"/>
    <numFmt numFmtId="192" formatCode="dd/\ mmm/\ yy"/>
    <numFmt numFmtId="193" formatCode="mmm/yyyy"/>
  </numFmts>
  <fonts count="5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6"/>
      <name val="Verdana"/>
      <family val="0"/>
    </font>
    <font>
      <b/>
      <sz val="16"/>
      <name val="Verdana"/>
      <family val="0"/>
    </font>
    <font>
      <sz val="12"/>
      <name val="Verdana"/>
      <family val="0"/>
    </font>
    <font>
      <b/>
      <sz val="24"/>
      <color indexed="57"/>
      <name val="Arial"/>
      <family val="0"/>
    </font>
    <font>
      <b/>
      <sz val="12"/>
      <name val="Verdana"/>
      <family val="0"/>
    </font>
    <font>
      <b/>
      <u val="single"/>
      <sz val="24"/>
      <color indexed="5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9"/>
      <name val="Verdana"/>
      <family val="0"/>
    </font>
    <font>
      <sz val="12"/>
      <color indexed="9"/>
      <name val="Verdana"/>
      <family val="0"/>
    </font>
    <font>
      <b/>
      <u val="single"/>
      <sz val="16"/>
      <color indexed="8"/>
      <name val="Arial"/>
      <family val="0"/>
    </font>
    <font>
      <b/>
      <u val="single"/>
      <sz val="24"/>
      <color indexed="17"/>
      <name val="Arial"/>
      <family val="0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i/>
      <sz val="16"/>
      <color indexed="8"/>
      <name val="Arial"/>
      <family val="0"/>
    </font>
    <font>
      <sz val="16"/>
      <color indexed="8"/>
      <name val="Calibri"/>
      <family val="0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0"/>
      <name val="Verdana"/>
      <family val="0"/>
    </font>
    <font>
      <sz val="12"/>
      <color theme="0"/>
      <name val="Verdana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BBA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4" borderId="0" applyNumberFormat="0" applyBorder="0" applyAlignment="0" applyProtection="0"/>
    <xf numFmtId="0" fontId="40" fillId="7" borderId="0" applyNumberFormat="0" applyBorder="0" applyAlignment="0" applyProtection="0"/>
    <xf numFmtId="0" fontId="40" fillId="12" borderId="0" applyNumberFormat="0" applyBorder="0" applyAlignment="0" applyProtection="0"/>
    <xf numFmtId="0" fontId="40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2" borderId="1" applyNumberFormat="0" applyAlignment="0" applyProtection="0"/>
    <xf numFmtId="0" fontId="42" fillId="2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18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19" borderId="0" applyNumberFormat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21" borderId="4" applyNumberFormat="0" applyFont="0" applyAlignment="0" applyProtection="0"/>
    <xf numFmtId="9" fontId="0" fillId="0" borderId="0" applyFont="0" applyFill="0" applyBorder="0" applyAlignment="0" applyProtection="0"/>
    <xf numFmtId="0" fontId="48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3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 hidden="1"/>
    </xf>
    <xf numFmtId="0" fontId="10" fillId="0" borderId="0" xfId="0" applyFont="1" applyFill="1" applyAlignment="1">
      <alignment horizontal="center"/>
    </xf>
    <xf numFmtId="1" fontId="9" fillId="0" borderId="10" xfId="0" applyNumberFormat="1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hidden="1"/>
    </xf>
    <xf numFmtId="1" fontId="0" fillId="0" borderId="12" xfId="0" applyNumberFormat="1" applyFill="1" applyBorder="1" applyAlignment="1" applyProtection="1">
      <alignment/>
      <protection hidden="1"/>
    </xf>
    <xf numFmtId="183" fontId="0" fillId="0" borderId="0" xfId="0" applyNumberFormat="1" applyFill="1" applyAlignment="1" applyProtection="1">
      <alignment/>
      <protection hidden="1"/>
    </xf>
    <xf numFmtId="1" fontId="0" fillId="0" borderId="13" xfId="0" applyNumberFormat="1" applyFill="1" applyBorder="1" applyAlignment="1" applyProtection="1">
      <alignment/>
      <protection hidden="1"/>
    </xf>
    <xf numFmtId="0" fontId="7" fillId="0" borderId="10" xfId="0" applyNumberFormat="1" applyFont="1" applyFill="1" applyBorder="1" applyAlignment="1" applyProtection="1">
      <alignment horizontal="left" indent="1"/>
      <protection locked="0"/>
    </xf>
    <xf numFmtId="192" fontId="0" fillId="0" borderId="10" xfId="0" applyNumberFormat="1" applyFill="1" applyBorder="1" applyAlignment="1" applyProtection="1">
      <alignment/>
      <protection locked="0"/>
    </xf>
    <xf numFmtId="180" fontId="7" fillId="7" borderId="10" xfId="0" applyNumberFormat="1" applyFont="1" applyFill="1" applyBorder="1" applyAlignment="1">
      <alignment/>
    </xf>
    <xf numFmtId="0" fontId="8" fillId="24" borderId="14" xfId="0" applyFont="1" applyFill="1" applyBorder="1" applyAlignment="1">
      <alignment/>
    </xf>
    <xf numFmtId="0" fontId="8" fillId="24" borderId="15" xfId="0" applyFont="1" applyFill="1" applyBorder="1" applyAlignment="1">
      <alignment/>
    </xf>
    <xf numFmtId="0" fontId="11" fillId="24" borderId="15" xfId="0" applyFont="1" applyFill="1" applyBorder="1" applyAlignment="1">
      <alignment/>
    </xf>
    <xf numFmtId="0" fontId="1" fillId="24" borderId="0" xfId="0" applyFont="1" applyFill="1" applyAlignment="1" applyProtection="1">
      <alignment horizontal="right"/>
      <protection hidden="1"/>
    </xf>
    <xf numFmtId="0" fontId="0" fillId="25" borderId="0" xfId="0" applyFill="1" applyAlignment="1" applyProtection="1">
      <alignment/>
      <protection hidden="1"/>
    </xf>
    <xf numFmtId="183" fontId="0" fillId="25" borderId="0" xfId="0" applyNumberFormat="1" applyFill="1" applyAlignment="1" applyProtection="1">
      <alignment/>
      <protection hidden="1"/>
    </xf>
    <xf numFmtId="0" fontId="0" fillId="25" borderId="0" xfId="0" applyFill="1" applyAlignment="1">
      <alignment/>
    </xf>
    <xf numFmtId="1" fontId="0" fillId="26" borderId="13" xfId="0" applyNumberFormat="1" applyFont="1" applyFill="1" applyBorder="1" applyAlignment="1" applyProtection="1">
      <alignment/>
      <protection hidden="1"/>
    </xf>
    <xf numFmtId="0" fontId="0" fillId="26" borderId="11" xfId="0" applyFont="1" applyFill="1" applyBorder="1" applyAlignment="1" applyProtection="1">
      <alignment/>
      <protection hidden="1"/>
    </xf>
    <xf numFmtId="1" fontId="0" fillId="26" borderId="12" xfId="0" applyNumberFormat="1" applyFont="1" applyFill="1" applyBorder="1" applyAlignment="1" applyProtection="1">
      <alignment/>
      <protection hidden="1"/>
    </xf>
    <xf numFmtId="0" fontId="52" fillId="27" borderId="10" xfId="0" applyNumberFormat="1" applyFont="1" applyFill="1" applyBorder="1" applyAlignment="1" applyProtection="1">
      <alignment horizontal="left" indent="1"/>
      <protection locked="0"/>
    </xf>
    <xf numFmtId="1" fontId="53" fillId="27" borderId="10" xfId="0" applyNumberFormat="1" applyFont="1" applyFill="1" applyBorder="1" applyAlignment="1" applyProtection="1">
      <alignment/>
      <protection locked="0"/>
    </xf>
    <xf numFmtId="192" fontId="0" fillId="27" borderId="10" xfId="0" applyNumberFormat="1" applyFont="1" applyFill="1" applyBorder="1" applyAlignment="1" applyProtection="1">
      <alignment/>
      <protection locked="0"/>
    </xf>
    <xf numFmtId="0" fontId="7" fillId="27" borderId="10" xfId="0" applyNumberFormat="1" applyFont="1" applyFill="1" applyBorder="1" applyAlignment="1" applyProtection="1">
      <alignment horizontal="left" indent="1"/>
      <protection locked="0"/>
    </xf>
    <xf numFmtId="1" fontId="9" fillId="27" borderId="10" xfId="0" applyNumberFormat="1" applyFont="1" applyFill="1" applyBorder="1" applyAlignment="1" applyProtection="1">
      <alignment/>
      <protection locked="0"/>
    </xf>
    <xf numFmtId="0" fontId="0" fillId="25" borderId="0" xfId="0" applyFill="1" applyAlignment="1" applyProtection="1">
      <alignment horizontal="center"/>
      <protection hidden="1"/>
    </xf>
    <xf numFmtId="14" fontId="1" fillId="24" borderId="0" xfId="0" applyNumberFormat="1" applyFont="1" applyFill="1" applyAlignment="1" applyProtection="1">
      <alignment horizontal="center"/>
      <protection hidden="1" locked="0"/>
    </xf>
    <xf numFmtId="0" fontId="8" fillId="24" borderId="16" xfId="0" applyFont="1" applyFill="1" applyBorder="1" applyAlignment="1">
      <alignment horizontal="center"/>
    </xf>
    <xf numFmtId="180" fontId="7" fillId="7" borderId="10" xfId="0" applyNumberFormat="1" applyFont="1" applyFill="1" applyBorder="1" applyAlignment="1">
      <alignment horizontal="center"/>
    </xf>
    <xf numFmtId="185" fontId="7" fillId="7" borderId="17" xfId="0" applyNumberFormat="1" applyFont="1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 hidden="1"/>
    </xf>
    <xf numFmtId="0" fontId="12" fillId="0" borderId="0" xfId="0" applyFont="1" applyFill="1" applyAlignment="1">
      <alignment horizontal="left" indent="2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ill>
        <patternFill patternType="solid">
          <fgColor indexed="65"/>
          <bgColor rgb="FFE5B4BC"/>
        </patternFill>
      </fill>
    </dxf>
    <dxf>
      <fill>
        <patternFill patternType="solid">
          <fgColor rgb="FFCCFFCC"/>
          <bgColor rgb="FFCC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9</xdr:col>
      <xdr:colOff>800100</xdr:colOff>
      <xdr:row>50</xdr:row>
      <xdr:rowOff>76200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0" y="9525"/>
          <a:ext cx="8001000" cy="7686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1" i="0" u="sng" baseline="0">
              <a:solidFill>
                <a:srgbClr val="006411"/>
              </a:solidFill>
              <a:latin typeface="Arial"/>
              <a:ea typeface="Arial"/>
              <a:cs typeface="Arial"/>
            </a:rPr>
            <a:t>Bio Status Rechner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 Bio- Status Rechner ist eine einfache und praktikable Excel Anwendung um den aktuellen Status (Bio/Konventionell) ihrer Rinder feststellen zu können.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Wozu soll das gut sein?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einigen Ausnahmefällen können konventionelle Rinder von einem Bio-Betrieb zugekauft werden.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 Tiere dürfen aber erst nach Ablauf einer Umstellungszeit als Bio-Tiere vermarktet werden. 
</a:t>
          </a:r>
          <a:r>
            <a:rPr lang="en-US" cap="none" sz="1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Umstellungszeit für Fleisch beträgt 3/4 des Lebens, mindestens aber 12 Monate.
</a:t>
          </a:r>
          <a:r>
            <a:rPr lang="en-US" cap="none" sz="1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Umstellungszeit für Milch beträgt 6 Monate.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 heißt das?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 Falle eines konventionellen Tierzukaufes muss ein Rind mindestens ¾  seiner Lebenszeit am Bio-Betrieb verbracht haben, um als „Bio“ verkauft werden zu dürfen.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Umstellungszeit beträgt aber in jedem Fall mindestens 12 Monate.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wen gilt diese Regelung?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Für konventionelle Tierzukäufe. Details dazu siehe Beratungsblatt "Der Tierzukauf am Biobetrieb".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 www.bio-austria.at/download/tierzukauf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Für Betriebe, welche die sog. "Verkürzte Umstellung" in Anspruch genommen haben (6 Monate Umstellungszeit für Milch).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9525</xdr:colOff>
      <xdr:row>48</xdr:row>
      <xdr:rowOff>123825</xdr:rowOff>
    </xdr:from>
    <xdr:to>
      <xdr:col>0</xdr:col>
      <xdr:colOff>19050</xdr:colOff>
      <xdr:row>127</xdr:row>
      <xdr:rowOff>0</xdr:rowOff>
    </xdr:to>
    <xdr:pic>
      <xdr:nvPicPr>
        <xdr:cNvPr id="2" name="Bild 2" descr="Bildschirmfoto 2010-08-10 um 09.11.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439025"/>
          <a:ext cx="9525" cy="1191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466725</xdr:colOff>
      <xdr:row>0</xdr:row>
      <xdr:rowOff>66675</xdr:rowOff>
    </xdr:from>
    <xdr:to>
      <xdr:col>9</xdr:col>
      <xdr:colOff>390525</xdr:colOff>
      <xdr:row>7</xdr:row>
      <xdr:rowOff>28575</xdr:rowOff>
    </xdr:to>
    <xdr:pic>
      <xdr:nvPicPr>
        <xdr:cNvPr id="3" name="Picture 1" descr="ttp://www.pets-bio-world.at/Designs/Bio%20Austria_Vektorgrafik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66675"/>
          <a:ext cx="7239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38100</xdr:rowOff>
    </xdr:from>
    <xdr:to>
      <xdr:col>9</xdr:col>
      <xdr:colOff>800100</xdr:colOff>
      <xdr:row>132</xdr:row>
      <xdr:rowOff>0</xdr:rowOff>
    </xdr:to>
    <xdr:sp>
      <xdr:nvSpPr>
        <xdr:cNvPr id="4" name="Textfeld 4"/>
        <xdr:cNvSpPr txBox="1">
          <a:spLocks noChangeArrowheads="1"/>
        </xdr:cNvSpPr>
      </xdr:nvSpPr>
      <xdr:spPr>
        <a:xfrm>
          <a:off x="0" y="7658100"/>
          <a:ext cx="8001000" cy="12458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weiteren Fragen wenden Sie sich bitte an Ihren Bio- Berater!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Kontakte finden Sie unter www.bio-austria.at/bio-austria/mitarbeiter</a:t>
          </a:r>
        </a:p>
      </xdr:txBody>
    </xdr:sp>
    <xdr:clientData/>
  </xdr:twoCellAnchor>
  <xdr:twoCellAnchor editAs="oneCell">
    <xdr:from>
      <xdr:col>0</xdr:col>
      <xdr:colOff>352425</xdr:colOff>
      <xdr:row>54</xdr:row>
      <xdr:rowOff>76200</xdr:rowOff>
    </xdr:from>
    <xdr:to>
      <xdr:col>8</xdr:col>
      <xdr:colOff>304800</xdr:colOff>
      <xdr:row>123</xdr:row>
      <xdr:rowOff>142875</xdr:rowOff>
    </xdr:to>
    <xdr:pic>
      <xdr:nvPicPr>
        <xdr:cNvPr id="5" name="Bild 1" descr="Bildschirmfoto 2016-09-21 um 12.35.4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8305800"/>
          <a:ext cx="6353175" cy="1058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838200</xdr:colOff>
      <xdr:row>35</xdr:row>
      <xdr:rowOff>161925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0" y="0"/>
          <a:ext cx="8382000" cy="5829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sng" baseline="0">
              <a:solidFill>
                <a:srgbClr val="006411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1" i="0" u="sng" baseline="0">
              <a:solidFill>
                <a:srgbClr val="006411"/>
              </a:solidFill>
              <a:latin typeface="Arial"/>
              <a:ea typeface="Arial"/>
              <a:cs typeface="Arial"/>
            </a:rPr>
            <a:t>Bio Status Rechner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Funktion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Geben Sie Name, Ohrmarkennummer, Geburtsdatum und Zukaufsdatum bzw. als Umstellungsbetrieb Datum des Kontrollvertrages in die dafür vorgesehenen Eingabefelder ein.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Automatisch wird der aktuelle Status des Tieres sowie der jeweilige Stichtag angezeigt.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 kann der Status von bis zu siebzig Tieren berechnet werden, danach müssen die Einträge gelöscht bzw. erneuert werden.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Fehler können nicht ausgeschlossen werden.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Keine Haftung, keine Gewährleistung.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Nur zur eigenen Verwendung, keine Weitergabe.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(c) Markus Danner, BIO AUSTRIA Salzburg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8</xdr:col>
      <xdr:colOff>533400</xdr:colOff>
      <xdr:row>0</xdr:row>
      <xdr:rowOff>123825</xdr:rowOff>
    </xdr:from>
    <xdr:to>
      <xdr:col>9</xdr:col>
      <xdr:colOff>381000</xdr:colOff>
      <xdr:row>7</xdr:row>
      <xdr:rowOff>9525</xdr:rowOff>
    </xdr:to>
    <xdr:pic>
      <xdr:nvPicPr>
        <xdr:cNvPr id="2" name="Picture 1" descr="ttp://www.pets-bio-world.at/Designs/Bio%20Austria_Vektorgrafi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123825"/>
          <a:ext cx="685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1257300</xdr:colOff>
      <xdr:row>1</xdr:row>
      <xdr:rowOff>0</xdr:rowOff>
    </xdr:from>
    <xdr:to>
      <xdr:col>9</xdr:col>
      <xdr:colOff>1666875</xdr:colOff>
      <xdr:row>2</xdr:row>
      <xdr:rowOff>342900</xdr:rowOff>
    </xdr:to>
    <xdr:pic>
      <xdr:nvPicPr>
        <xdr:cNvPr id="1" name="Picture 1" descr="ttp://www.pets-bio-world.at/Designs/Bio%20Austria_Vektorgrafi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1952625"/>
          <a:ext cx="409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127"/>
  <sheetViews>
    <sheetView zoomScale="150" zoomScaleNormal="150" zoomScalePageLayoutView="0" workbookViewId="0" topLeftCell="A57">
      <selection activeCell="A1" sqref="A1"/>
    </sheetView>
  </sheetViews>
  <sheetFormatPr defaultColWidth="0" defaultRowHeight="0" customHeight="1" zeroHeight="1"/>
  <cols>
    <col min="1" max="10" width="10.50390625" style="1" customWidth="1"/>
    <col min="11" max="16384" width="0" style="1" hidden="1" customWidth="1"/>
  </cols>
  <sheetData>
    <row r="1" spans="1:10" ht="12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" customHeight="1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" customHeight="1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" customHeight="1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" customHeight="1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" customHeight="1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" customHeight="1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" customHeight="1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" customHeight="1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" customHeight="1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" customHeight="1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" customHeight="1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" customHeight="1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" customHeight="1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" customHeight="1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" customHeight="1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" customHeight="1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" customHeight="1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" customHeight="1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" customHeight="1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" customHeight="1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" customHeight="1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" customHeight="1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" customHeight="1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" customHeight="1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" customHeight="1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" customHeight="1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" customHeight="1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" customHeight="1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" customHeight="1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" customHeight="1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" customHeight="1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" customHeight="1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ht="12" customHeight="1"/>
    <row r="129" ht="12" customHeight="1"/>
    <row r="130" ht="12" customHeight="1"/>
    <row r="131" ht="12" customHeight="1"/>
    <row r="132" ht="12" customHeight="1"/>
  </sheetData>
  <sheetProtection password="CC5F" sheet="1" objects="1" scenarios="1" selectLockedCells="1" selectUnlockedCells="1"/>
  <printOptions/>
  <pageMargins left="0.7900000000000001" right="0.7900000000000001" top="0.98" bottom="0.98" header="0.51" footer="0.51"/>
  <pageSetup orientation="portrait" paperSize="9" scale="68"/>
  <headerFooter alignWithMargins="0">
    <oddHeader>&amp;L&amp;K000000&amp;F&amp;R&amp;K000000&amp;G</oddHeader>
    <oddFooter>&amp;L&amp;K000000Autor: Markus Danner</oddFooter>
  </headerFooter>
  <rowBreaks count="1" manualBreakCount="1">
    <brk id="50" max="255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J36"/>
  <sheetViews>
    <sheetView zoomScale="150" zoomScaleNormal="150" zoomScalePageLayoutView="0" workbookViewId="0" topLeftCell="A1">
      <selection activeCell="A28" sqref="A28"/>
    </sheetView>
  </sheetViews>
  <sheetFormatPr defaultColWidth="0" defaultRowHeight="12.75" zeroHeight="1"/>
  <cols>
    <col min="1" max="10" width="11.00390625" style="1" customWidth="1"/>
    <col min="11" max="16384" width="0" style="1" hidden="1" customWidth="1"/>
  </cols>
  <sheetData>
    <row r="1" spans="1:10" ht="12.7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</sheetData>
  <sheetProtection password="CC5F" sheet="1" objects="1" scenarios="1" selectLockedCells="1" selectUnlockedCells="1"/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68"/>
  <headerFooter alignWithMargins="0">
    <oddFooter>&amp;L&amp;D&amp;R© Reinhard Schröcker
BIO AUSTRIA Salzburg
Schwarzstraße 19, 5020 Salzburg
M 0676-842214392
reinhard.schroecker@bio-austria.at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N7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9" sqref="B9"/>
    </sheetView>
  </sheetViews>
  <sheetFormatPr defaultColWidth="0" defaultRowHeight="12.75" zeroHeight="1"/>
  <cols>
    <col min="1" max="1" width="44.00390625" style="3" customWidth="1"/>
    <col min="2" max="2" width="17.625" style="3" bestFit="1" customWidth="1"/>
    <col min="3" max="3" width="16.00390625" style="3" customWidth="1"/>
    <col min="4" max="4" width="11.50390625" style="3" bestFit="1" customWidth="1"/>
    <col min="5" max="5" width="30.625" style="3" bestFit="1" customWidth="1"/>
    <col min="6" max="6" width="6.875" style="3" hidden="1" customWidth="1"/>
    <col min="7" max="7" width="9.125" style="3" hidden="1" customWidth="1"/>
    <col min="8" max="8" width="9.375" style="3" hidden="1" customWidth="1"/>
    <col min="9" max="9" width="20.00390625" style="8" bestFit="1" customWidth="1"/>
    <col min="10" max="10" width="21.875" style="34" bestFit="1" customWidth="1"/>
    <col min="11" max="11" width="0" style="3" hidden="1" customWidth="1"/>
    <col min="12" max="13" width="10.625" style="3" hidden="1" customWidth="1"/>
    <col min="14" max="14" width="39.00390625" style="3" customWidth="1"/>
    <col min="15" max="16384" width="10.625" style="3" hidden="1" customWidth="1"/>
  </cols>
  <sheetData>
    <row r="1" spans="1:14" ht="153.75" customHeight="1">
      <c r="A1" s="17"/>
      <c r="B1" s="17"/>
      <c r="C1" s="17"/>
      <c r="D1" s="17"/>
      <c r="E1" s="17"/>
      <c r="F1" s="17"/>
      <c r="G1" s="17"/>
      <c r="H1" s="17"/>
      <c r="I1" s="18"/>
      <c r="J1" s="28"/>
      <c r="K1" s="17"/>
      <c r="L1" s="17"/>
      <c r="M1" s="17"/>
      <c r="N1" s="17"/>
    </row>
    <row r="2" spans="1:14" ht="19.5" customHeight="1">
      <c r="A2" s="17"/>
      <c r="I2" s="16" t="s">
        <v>3</v>
      </c>
      <c r="J2" s="29">
        <f ca="1">TODAY()</f>
        <v>42196</v>
      </c>
      <c r="N2" s="17"/>
    </row>
    <row r="3" spans="1:14" ht="30.75" thickBot="1">
      <c r="A3" s="17"/>
      <c r="B3" s="35" t="s">
        <v>5</v>
      </c>
      <c r="C3" s="35"/>
      <c r="D3" s="35"/>
      <c r="E3" s="35"/>
      <c r="F3" s="35"/>
      <c r="G3" s="35"/>
      <c r="H3" s="35"/>
      <c r="I3" s="35"/>
      <c r="J3" s="4"/>
      <c r="N3" s="17"/>
    </row>
    <row r="4" spans="1:14" ht="21" thickBot="1">
      <c r="A4" s="17"/>
      <c r="B4" s="13" t="s">
        <v>0</v>
      </c>
      <c r="C4" s="14" t="s">
        <v>2</v>
      </c>
      <c r="D4" s="14" t="s">
        <v>8</v>
      </c>
      <c r="E4" s="14" t="s">
        <v>9</v>
      </c>
      <c r="F4" s="15" t="s">
        <v>6</v>
      </c>
      <c r="G4" s="15" t="s">
        <v>7</v>
      </c>
      <c r="H4" s="15" t="s">
        <v>4</v>
      </c>
      <c r="I4" s="14" t="s">
        <v>1</v>
      </c>
      <c r="J4" s="30" t="s">
        <v>10</v>
      </c>
      <c r="N4" s="17"/>
    </row>
    <row r="5" spans="1:14" ht="19.5">
      <c r="A5" s="17"/>
      <c r="B5" s="23"/>
      <c r="C5" s="24"/>
      <c r="D5" s="25"/>
      <c r="E5" s="25"/>
      <c r="F5" s="20">
        <f>IF(E5="","",E5-D5)</f>
      </c>
      <c r="G5" s="21">
        <f>IF(E5="","",IF(F5*3&lt;365,365,F5*3))</f>
      </c>
      <c r="H5" s="22">
        <f>IF(E5="","",$J$2-E5)</f>
      </c>
      <c r="I5" s="12">
        <f>IF(E5="","",E5+G5)</f>
      </c>
      <c r="J5" s="31">
        <f>IF(I5="","",IF(I5&lt;$J$2,"BIO","KONV."))</f>
      </c>
      <c r="N5" s="17"/>
    </row>
    <row r="6" spans="1:14" ht="19.5">
      <c r="A6" s="17"/>
      <c r="B6" s="26"/>
      <c r="C6" s="27"/>
      <c r="D6" s="25"/>
      <c r="E6" s="25"/>
      <c r="F6" s="9">
        <f aca="true" t="shared" si="0" ref="F6:F74">IF(E6="","",E6-D6)</f>
      </c>
      <c r="G6" s="6">
        <f aca="true" t="shared" si="1" ref="G6:G74">IF(E6="","",IF(F6*3&lt;365,365,F6*3))</f>
      </c>
      <c r="H6" s="7">
        <f aca="true" t="shared" si="2" ref="H6:H74">IF(E6="","",$J$2-E6)</f>
      </c>
      <c r="I6" s="12">
        <f aca="true" t="shared" si="3" ref="I6:I74">IF(E6="","",E6+G6)</f>
      </c>
      <c r="J6" s="32">
        <f aca="true" t="shared" si="4" ref="J6:J74">IF(I6="","",IF(I6&lt;$J$2,"BIO","KONV."))</f>
      </c>
      <c r="N6" s="17"/>
    </row>
    <row r="7" spans="1:14" ht="19.5">
      <c r="A7" s="17"/>
      <c r="B7" s="10"/>
      <c r="C7" s="5"/>
      <c r="D7" s="25"/>
      <c r="E7" s="25"/>
      <c r="F7" s="9">
        <f t="shared" si="0"/>
      </c>
      <c r="G7" s="6">
        <f t="shared" si="1"/>
      </c>
      <c r="H7" s="7">
        <f t="shared" si="2"/>
      </c>
      <c r="I7" s="12">
        <f t="shared" si="3"/>
      </c>
      <c r="J7" s="32">
        <f t="shared" si="4"/>
      </c>
      <c r="N7" s="17"/>
    </row>
    <row r="8" spans="1:14" ht="19.5">
      <c r="A8" s="17"/>
      <c r="B8" s="10"/>
      <c r="C8" s="5"/>
      <c r="D8" s="11"/>
      <c r="E8" s="11"/>
      <c r="F8" s="9">
        <f t="shared" si="0"/>
      </c>
      <c r="G8" s="6">
        <f t="shared" si="1"/>
      </c>
      <c r="H8" s="7">
        <f t="shared" si="2"/>
      </c>
      <c r="I8" s="12">
        <f t="shared" si="3"/>
      </c>
      <c r="J8" s="32">
        <f t="shared" si="4"/>
      </c>
      <c r="N8" s="17"/>
    </row>
    <row r="9" spans="1:14" ht="19.5">
      <c r="A9" s="17"/>
      <c r="B9" s="10"/>
      <c r="C9" s="5"/>
      <c r="D9" s="11"/>
      <c r="E9" s="11"/>
      <c r="F9" s="9">
        <f t="shared" si="0"/>
      </c>
      <c r="G9" s="6">
        <f t="shared" si="1"/>
      </c>
      <c r="H9" s="7">
        <f t="shared" si="2"/>
      </c>
      <c r="I9" s="12">
        <f t="shared" si="3"/>
      </c>
      <c r="J9" s="32">
        <f t="shared" si="4"/>
      </c>
      <c r="N9" s="17"/>
    </row>
    <row r="10" spans="1:14" ht="19.5">
      <c r="A10" s="17"/>
      <c r="B10" s="10"/>
      <c r="C10" s="5"/>
      <c r="D10" s="11"/>
      <c r="E10" s="11"/>
      <c r="F10" s="9">
        <f t="shared" si="0"/>
      </c>
      <c r="G10" s="6">
        <f t="shared" si="1"/>
      </c>
      <c r="H10" s="7">
        <f t="shared" si="2"/>
      </c>
      <c r="I10" s="12">
        <f t="shared" si="3"/>
      </c>
      <c r="J10" s="32">
        <f t="shared" si="4"/>
      </c>
      <c r="N10" s="17"/>
    </row>
    <row r="11" spans="1:14" ht="19.5">
      <c r="A11" s="17"/>
      <c r="B11" s="10"/>
      <c r="C11" s="5"/>
      <c r="D11" s="11"/>
      <c r="E11" s="11"/>
      <c r="F11" s="9">
        <f t="shared" si="0"/>
      </c>
      <c r="G11" s="6">
        <f t="shared" si="1"/>
      </c>
      <c r="H11" s="7">
        <f t="shared" si="2"/>
      </c>
      <c r="I11" s="12">
        <f t="shared" si="3"/>
      </c>
      <c r="J11" s="32">
        <f t="shared" si="4"/>
      </c>
      <c r="N11" s="17"/>
    </row>
    <row r="12" spans="1:14" ht="19.5">
      <c r="A12" s="17"/>
      <c r="B12" s="10"/>
      <c r="C12" s="5"/>
      <c r="D12" s="11"/>
      <c r="E12" s="11"/>
      <c r="F12" s="9">
        <f t="shared" si="0"/>
      </c>
      <c r="G12" s="6">
        <f t="shared" si="1"/>
      </c>
      <c r="H12" s="7">
        <f t="shared" si="2"/>
      </c>
      <c r="I12" s="12">
        <f t="shared" si="3"/>
      </c>
      <c r="J12" s="32">
        <f t="shared" si="4"/>
      </c>
      <c r="N12" s="17"/>
    </row>
    <row r="13" spans="1:14" ht="19.5">
      <c r="A13" s="17"/>
      <c r="B13" s="10"/>
      <c r="C13" s="5"/>
      <c r="D13" s="11"/>
      <c r="E13" s="11"/>
      <c r="F13" s="9">
        <f t="shared" si="0"/>
      </c>
      <c r="G13" s="6">
        <f t="shared" si="1"/>
      </c>
      <c r="H13" s="7">
        <f t="shared" si="2"/>
      </c>
      <c r="I13" s="12">
        <f t="shared" si="3"/>
      </c>
      <c r="J13" s="32">
        <f t="shared" si="4"/>
      </c>
      <c r="N13" s="17"/>
    </row>
    <row r="14" spans="1:14" ht="19.5">
      <c r="A14" s="17"/>
      <c r="B14" s="10"/>
      <c r="C14" s="5"/>
      <c r="D14" s="11"/>
      <c r="E14" s="11"/>
      <c r="F14" s="9">
        <f t="shared" si="0"/>
      </c>
      <c r="G14" s="6">
        <f t="shared" si="1"/>
      </c>
      <c r="H14" s="7">
        <f t="shared" si="2"/>
      </c>
      <c r="I14" s="12">
        <f t="shared" si="3"/>
      </c>
      <c r="J14" s="32">
        <f t="shared" si="4"/>
      </c>
      <c r="N14" s="17"/>
    </row>
    <row r="15" spans="1:14" ht="19.5">
      <c r="A15" s="17"/>
      <c r="B15" s="10"/>
      <c r="C15" s="5"/>
      <c r="D15" s="11"/>
      <c r="E15" s="11"/>
      <c r="F15" s="9">
        <f t="shared" si="0"/>
      </c>
      <c r="G15" s="6">
        <f t="shared" si="1"/>
      </c>
      <c r="H15" s="7">
        <f t="shared" si="2"/>
      </c>
      <c r="I15" s="12">
        <f t="shared" si="3"/>
      </c>
      <c r="J15" s="32">
        <f t="shared" si="4"/>
      </c>
      <c r="N15" s="17"/>
    </row>
    <row r="16" spans="1:14" ht="19.5">
      <c r="A16" s="17"/>
      <c r="B16" s="10"/>
      <c r="C16" s="5"/>
      <c r="D16" s="11"/>
      <c r="E16" s="11"/>
      <c r="F16" s="9">
        <f t="shared" si="0"/>
      </c>
      <c r="G16" s="6">
        <f t="shared" si="1"/>
      </c>
      <c r="H16" s="7">
        <f t="shared" si="2"/>
      </c>
      <c r="I16" s="12">
        <f t="shared" si="3"/>
      </c>
      <c r="J16" s="32">
        <f t="shared" si="4"/>
      </c>
      <c r="N16" s="17"/>
    </row>
    <row r="17" spans="1:14" ht="19.5">
      <c r="A17" s="17"/>
      <c r="B17" s="10"/>
      <c r="C17" s="5"/>
      <c r="D17" s="11"/>
      <c r="E17" s="11"/>
      <c r="F17" s="9">
        <f t="shared" si="0"/>
      </c>
      <c r="G17" s="6">
        <f t="shared" si="1"/>
      </c>
      <c r="H17" s="7">
        <f t="shared" si="2"/>
      </c>
      <c r="I17" s="12">
        <f t="shared" si="3"/>
      </c>
      <c r="J17" s="32">
        <f t="shared" si="4"/>
      </c>
      <c r="N17" s="17"/>
    </row>
    <row r="18" spans="1:14" ht="19.5">
      <c r="A18" s="17"/>
      <c r="B18" s="10"/>
      <c r="C18" s="5"/>
      <c r="D18" s="11"/>
      <c r="E18" s="11"/>
      <c r="F18" s="9">
        <f t="shared" si="0"/>
      </c>
      <c r="G18" s="6">
        <f t="shared" si="1"/>
      </c>
      <c r="H18" s="7">
        <f t="shared" si="2"/>
      </c>
      <c r="I18" s="12">
        <f t="shared" si="3"/>
      </c>
      <c r="J18" s="32">
        <f t="shared" si="4"/>
      </c>
      <c r="N18" s="17"/>
    </row>
    <row r="19" spans="1:14" ht="19.5">
      <c r="A19" s="17"/>
      <c r="B19" s="10"/>
      <c r="C19" s="5"/>
      <c r="D19" s="11"/>
      <c r="E19" s="11"/>
      <c r="F19" s="9">
        <f t="shared" si="0"/>
      </c>
      <c r="G19" s="6">
        <f t="shared" si="1"/>
      </c>
      <c r="H19" s="7">
        <f t="shared" si="2"/>
      </c>
      <c r="I19" s="12">
        <f t="shared" si="3"/>
      </c>
      <c r="J19" s="32">
        <f t="shared" si="4"/>
      </c>
      <c r="N19" s="17"/>
    </row>
    <row r="20" spans="1:14" ht="19.5">
      <c r="A20" s="17"/>
      <c r="B20" s="10"/>
      <c r="C20" s="5"/>
      <c r="D20" s="11"/>
      <c r="E20" s="11"/>
      <c r="F20" s="9">
        <f t="shared" si="0"/>
      </c>
      <c r="G20" s="6">
        <f t="shared" si="1"/>
      </c>
      <c r="H20" s="7">
        <f t="shared" si="2"/>
      </c>
      <c r="I20" s="12">
        <f t="shared" si="3"/>
      </c>
      <c r="J20" s="32">
        <f t="shared" si="4"/>
      </c>
      <c r="N20" s="17"/>
    </row>
    <row r="21" spans="1:14" ht="19.5">
      <c r="A21" s="17"/>
      <c r="B21" s="10"/>
      <c r="C21" s="5"/>
      <c r="D21" s="11"/>
      <c r="E21" s="11"/>
      <c r="F21" s="9">
        <f t="shared" si="0"/>
      </c>
      <c r="G21" s="6">
        <f t="shared" si="1"/>
      </c>
      <c r="H21" s="7">
        <f t="shared" si="2"/>
      </c>
      <c r="I21" s="12">
        <f t="shared" si="3"/>
      </c>
      <c r="J21" s="32">
        <f t="shared" si="4"/>
      </c>
      <c r="N21" s="17"/>
    </row>
    <row r="22" spans="1:14" ht="19.5">
      <c r="A22" s="17"/>
      <c r="B22" s="10"/>
      <c r="C22" s="5"/>
      <c r="D22" s="11"/>
      <c r="E22" s="11"/>
      <c r="F22" s="9">
        <f t="shared" si="0"/>
      </c>
      <c r="G22" s="6">
        <f t="shared" si="1"/>
      </c>
      <c r="H22" s="7">
        <f t="shared" si="2"/>
      </c>
      <c r="I22" s="12">
        <f t="shared" si="3"/>
      </c>
      <c r="J22" s="32">
        <f t="shared" si="4"/>
      </c>
      <c r="N22" s="17"/>
    </row>
    <row r="23" spans="1:14" ht="19.5">
      <c r="A23" s="17"/>
      <c r="B23" s="10"/>
      <c r="C23" s="5"/>
      <c r="D23" s="11"/>
      <c r="E23" s="11"/>
      <c r="F23" s="9">
        <f t="shared" si="0"/>
      </c>
      <c r="G23" s="6">
        <f t="shared" si="1"/>
      </c>
      <c r="H23" s="7">
        <f t="shared" si="2"/>
      </c>
      <c r="I23" s="12">
        <f t="shared" si="3"/>
      </c>
      <c r="J23" s="32">
        <f t="shared" si="4"/>
      </c>
      <c r="N23" s="17"/>
    </row>
    <row r="24" spans="1:14" ht="19.5">
      <c r="A24" s="17"/>
      <c r="B24" s="10"/>
      <c r="C24" s="5"/>
      <c r="D24" s="11"/>
      <c r="E24" s="11"/>
      <c r="F24" s="9">
        <f t="shared" si="0"/>
      </c>
      <c r="G24" s="6">
        <f t="shared" si="1"/>
      </c>
      <c r="H24" s="7">
        <f t="shared" si="2"/>
      </c>
      <c r="I24" s="12">
        <f t="shared" si="3"/>
      </c>
      <c r="J24" s="32">
        <f t="shared" si="4"/>
      </c>
      <c r="N24" s="17"/>
    </row>
    <row r="25" spans="1:14" ht="19.5">
      <c r="A25" s="17"/>
      <c r="B25" s="10"/>
      <c r="C25" s="5"/>
      <c r="D25" s="11"/>
      <c r="E25" s="11"/>
      <c r="F25" s="9">
        <f t="shared" si="0"/>
      </c>
      <c r="G25" s="6">
        <f t="shared" si="1"/>
      </c>
      <c r="H25" s="7">
        <f t="shared" si="2"/>
      </c>
      <c r="I25" s="12">
        <f t="shared" si="3"/>
      </c>
      <c r="J25" s="32">
        <f t="shared" si="4"/>
      </c>
      <c r="N25" s="17"/>
    </row>
    <row r="26" spans="1:14" ht="19.5">
      <c r="A26" s="17"/>
      <c r="B26" s="10"/>
      <c r="C26" s="5"/>
      <c r="D26" s="11"/>
      <c r="E26" s="11"/>
      <c r="F26" s="9">
        <f t="shared" si="0"/>
      </c>
      <c r="G26" s="6">
        <f t="shared" si="1"/>
      </c>
      <c r="H26" s="7">
        <f t="shared" si="2"/>
      </c>
      <c r="I26" s="12">
        <f t="shared" si="3"/>
      </c>
      <c r="J26" s="32">
        <f t="shared" si="4"/>
      </c>
      <c r="N26" s="17"/>
    </row>
    <row r="27" spans="1:14" ht="19.5">
      <c r="A27" s="17"/>
      <c r="B27" s="10"/>
      <c r="C27" s="5"/>
      <c r="D27" s="11"/>
      <c r="E27" s="11"/>
      <c r="F27" s="9">
        <f t="shared" si="0"/>
      </c>
      <c r="G27" s="6">
        <f t="shared" si="1"/>
      </c>
      <c r="H27" s="7">
        <f t="shared" si="2"/>
      </c>
      <c r="I27" s="12">
        <f t="shared" si="3"/>
      </c>
      <c r="J27" s="32">
        <f t="shared" si="4"/>
      </c>
      <c r="N27" s="17"/>
    </row>
    <row r="28" spans="1:14" ht="12.75">
      <c r="A28" s="19"/>
      <c r="B28" s="19"/>
      <c r="C28" s="19"/>
      <c r="D28" s="19"/>
      <c r="E28" s="19"/>
      <c r="F28" s="19"/>
      <c r="G28" s="19"/>
      <c r="H28" s="19"/>
      <c r="I28" s="19"/>
      <c r="J28" s="33"/>
      <c r="K28" s="17"/>
      <c r="L28" s="17"/>
      <c r="M28" s="17"/>
      <c r="N28" s="17"/>
    </row>
    <row r="29" spans="1:14" ht="12.75">
      <c r="A29" s="19"/>
      <c r="B29" s="19"/>
      <c r="C29" s="19"/>
      <c r="D29" s="19"/>
      <c r="E29" s="19"/>
      <c r="F29" s="19"/>
      <c r="G29" s="19"/>
      <c r="H29" s="19"/>
      <c r="I29" s="19"/>
      <c r="J29" s="33"/>
      <c r="K29" s="17"/>
      <c r="L29" s="17"/>
      <c r="M29" s="17"/>
      <c r="N29" s="17"/>
    </row>
    <row r="30" spans="1:14" ht="12.75">
      <c r="A30" s="19"/>
      <c r="B30" s="19"/>
      <c r="C30" s="19"/>
      <c r="D30" s="19"/>
      <c r="E30" s="19"/>
      <c r="F30" s="19"/>
      <c r="G30" s="19"/>
      <c r="H30" s="19"/>
      <c r="I30" s="19"/>
      <c r="J30" s="33"/>
      <c r="K30" s="17"/>
      <c r="L30" s="17"/>
      <c r="M30" s="17"/>
      <c r="N30" s="17"/>
    </row>
    <row r="31" spans="1:14" ht="12.75">
      <c r="A31" s="19"/>
      <c r="B31" s="19"/>
      <c r="C31" s="19"/>
      <c r="D31" s="19"/>
      <c r="E31" s="19"/>
      <c r="F31" s="19"/>
      <c r="G31" s="19"/>
      <c r="H31" s="19"/>
      <c r="I31" s="19"/>
      <c r="J31" s="33"/>
      <c r="K31" s="17"/>
      <c r="L31" s="17"/>
      <c r="M31" s="17"/>
      <c r="N31" s="17"/>
    </row>
    <row r="32" spans="1:14" ht="12.75">
      <c r="A32" s="19"/>
      <c r="B32" s="19"/>
      <c r="C32" s="19"/>
      <c r="D32" s="19"/>
      <c r="E32" s="19"/>
      <c r="F32" s="19"/>
      <c r="G32" s="19"/>
      <c r="H32" s="19"/>
      <c r="I32" s="19"/>
      <c r="J32" s="33"/>
      <c r="K32" s="17"/>
      <c r="L32" s="17"/>
      <c r="M32" s="17"/>
      <c r="N32" s="17"/>
    </row>
    <row r="33" spans="1:14" ht="12.75">
      <c r="A33" s="19"/>
      <c r="B33" s="19"/>
      <c r="C33" s="19"/>
      <c r="D33" s="19"/>
      <c r="E33" s="19"/>
      <c r="F33" s="19"/>
      <c r="G33" s="19"/>
      <c r="H33" s="19"/>
      <c r="I33" s="19"/>
      <c r="J33" s="33"/>
      <c r="K33" s="17"/>
      <c r="L33" s="17"/>
      <c r="M33" s="17"/>
      <c r="N33" s="17"/>
    </row>
    <row r="34" spans="1:14" ht="12.75">
      <c r="A34" s="19"/>
      <c r="B34" s="19"/>
      <c r="C34" s="19"/>
      <c r="D34" s="19"/>
      <c r="E34" s="19"/>
      <c r="F34" s="19"/>
      <c r="G34" s="19"/>
      <c r="H34" s="19"/>
      <c r="I34" s="19"/>
      <c r="J34" s="33"/>
      <c r="K34" s="17"/>
      <c r="L34" s="17"/>
      <c r="M34" s="17"/>
      <c r="N34" s="17"/>
    </row>
    <row r="35" spans="1:14" ht="12.75">
      <c r="A35" s="19"/>
      <c r="B35" s="19"/>
      <c r="C35" s="19"/>
      <c r="D35" s="19"/>
      <c r="E35" s="19"/>
      <c r="F35" s="19"/>
      <c r="G35" s="19"/>
      <c r="H35" s="19"/>
      <c r="I35" s="19"/>
      <c r="J35" s="33"/>
      <c r="K35" s="17"/>
      <c r="L35" s="17"/>
      <c r="M35" s="17"/>
      <c r="N35" s="17"/>
    </row>
    <row r="36" spans="1:14" ht="12.75">
      <c r="A36" s="19"/>
      <c r="B36" s="19"/>
      <c r="C36" s="19"/>
      <c r="D36" s="19"/>
      <c r="E36" s="19"/>
      <c r="F36" s="19"/>
      <c r="G36" s="19"/>
      <c r="H36" s="19"/>
      <c r="I36" s="19"/>
      <c r="J36" s="33"/>
      <c r="K36" s="17"/>
      <c r="L36" s="17"/>
      <c r="M36" s="17"/>
      <c r="N36" s="17"/>
    </row>
    <row r="37" spans="1:14" ht="12.75">
      <c r="A37" s="19"/>
      <c r="B37" s="19"/>
      <c r="C37" s="19"/>
      <c r="D37" s="19"/>
      <c r="E37" s="19"/>
      <c r="F37" s="19"/>
      <c r="G37" s="19"/>
      <c r="H37" s="19"/>
      <c r="I37" s="19"/>
      <c r="J37" s="33"/>
      <c r="K37" s="17"/>
      <c r="L37" s="17"/>
      <c r="M37" s="17"/>
      <c r="N37" s="17"/>
    </row>
    <row r="38" spans="1:14" ht="12.75">
      <c r="A38" s="19"/>
      <c r="B38" s="19"/>
      <c r="C38" s="19"/>
      <c r="D38" s="19"/>
      <c r="E38" s="19"/>
      <c r="F38" s="19"/>
      <c r="G38" s="19"/>
      <c r="H38" s="19"/>
      <c r="I38" s="19"/>
      <c r="J38" s="33"/>
      <c r="K38" s="17"/>
      <c r="L38" s="17"/>
      <c r="M38" s="17"/>
      <c r="N38" s="17"/>
    </row>
    <row r="39" spans="1:14" ht="168.75" customHeight="1" hidden="1">
      <c r="A39" s="19"/>
      <c r="B39" s="19"/>
      <c r="C39" s="19"/>
      <c r="D39" s="19"/>
      <c r="E39" s="19"/>
      <c r="F39" s="19"/>
      <c r="G39" s="19"/>
      <c r="H39" s="19"/>
      <c r="I39" s="19"/>
      <c r="J39" s="33"/>
      <c r="K39" s="17"/>
      <c r="L39" s="17"/>
      <c r="M39" s="17"/>
      <c r="N39" s="17"/>
    </row>
    <row r="40" spans="2:10" ht="19.5" hidden="1">
      <c r="B40" s="10"/>
      <c r="C40" s="5"/>
      <c r="D40" s="11"/>
      <c r="E40" s="11"/>
      <c r="F40" s="9">
        <f t="shared" si="0"/>
      </c>
      <c r="G40" s="6">
        <f t="shared" si="1"/>
      </c>
      <c r="H40" s="7">
        <f t="shared" si="2"/>
      </c>
      <c r="I40" s="12">
        <f t="shared" si="3"/>
      </c>
      <c r="J40" s="32">
        <f t="shared" si="4"/>
      </c>
    </row>
    <row r="41" spans="2:10" ht="19.5" hidden="1">
      <c r="B41" s="10"/>
      <c r="C41" s="5"/>
      <c r="D41" s="11"/>
      <c r="E41" s="11"/>
      <c r="F41" s="9">
        <f t="shared" si="0"/>
      </c>
      <c r="G41" s="6">
        <f t="shared" si="1"/>
      </c>
      <c r="H41" s="7">
        <f t="shared" si="2"/>
      </c>
      <c r="I41" s="12">
        <f t="shared" si="3"/>
      </c>
      <c r="J41" s="32">
        <f t="shared" si="4"/>
      </c>
    </row>
    <row r="42" spans="2:10" ht="19.5" hidden="1">
      <c r="B42" s="10"/>
      <c r="C42" s="5"/>
      <c r="D42" s="11"/>
      <c r="E42" s="11"/>
      <c r="F42" s="9">
        <f t="shared" si="0"/>
      </c>
      <c r="G42" s="6">
        <f t="shared" si="1"/>
      </c>
      <c r="H42" s="7">
        <f t="shared" si="2"/>
      </c>
      <c r="I42" s="12">
        <f t="shared" si="3"/>
      </c>
      <c r="J42" s="32">
        <f t="shared" si="4"/>
      </c>
    </row>
    <row r="43" spans="2:10" ht="19.5" hidden="1">
      <c r="B43" s="10"/>
      <c r="C43" s="5"/>
      <c r="D43" s="11"/>
      <c r="E43" s="11"/>
      <c r="F43" s="9">
        <f t="shared" si="0"/>
      </c>
      <c r="G43" s="6">
        <f t="shared" si="1"/>
      </c>
      <c r="H43" s="7">
        <f t="shared" si="2"/>
      </c>
      <c r="I43" s="12">
        <f t="shared" si="3"/>
      </c>
      <c r="J43" s="32">
        <f t="shared" si="4"/>
      </c>
    </row>
    <row r="44" spans="2:10" ht="19.5" hidden="1">
      <c r="B44" s="10"/>
      <c r="C44" s="5"/>
      <c r="D44" s="11"/>
      <c r="E44" s="11"/>
      <c r="F44" s="9">
        <f t="shared" si="0"/>
      </c>
      <c r="G44" s="6">
        <f t="shared" si="1"/>
      </c>
      <c r="H44" s="7">
        <f t="shared" si="2"/>
      </c>
      <c r="I44" s="12">
        <f t="shared" si="3"/>
      </c>
      <c r="J44" s="32">
        <f t="shared" si="4"/>
      </c>
    </row>
    <row r="45" spans="2:10" ht="19.5" hidden="1">
      <c r="B45" s="10"/>
      <c r="C45" s="5"/>
      <c r="D45" s="11"/>
      <c r="E45" s="11"/>
      <c r="F45" s="9">
        <f t="shared" si="0"/>
      </c>
      <c r="G45" s="6">
        <f t="shared" si="1"/>
      </c>
      <c r="H45" s="7">
        <f t="shared" si="2"/>
      </c>
      <c r="I45" s="12">
        <f t="shared" si="3"/>
      </c>
      <c r="J45" s="32">
        <f t="shared" si="4"/>
      </c>
    </row>
    <row r="46" spans="2:10" ht="19.5" hidden="1">
      <c r="B46" s="10"/>
      <c r="C46" s="5"/>
      <c r="D46" s="11"/>
      <c r="E46" s="11"/>
      <c r="F46" s="9">
        <f t="shared" si="0"/>
      </c>
      <c r="G46" s="6">
        <f t="shared" si="1"/>
      </c>
      <c r="H46" s="7">
        <f t="shared" si="2"/>
      </c>
      <c r="I46" s="12">
        <f t="shared" si="3"/>
      </c>
      <c r="J46" s="32">
        <f t="shared" si="4"/>
      </c>
    </row>
    <row r="47" spans="2:10" ht="19.5" hidden="1">
      <c r="B47" s="10"/>
      <c r="C47" s="5"/>
      <c r="D47" s="11"/>
      <c r="E47" s="11"/>
      <c r="F47" s="9">
        <f t="shared" si="0"/>
      </c>
      <c r="G47" s="6">
        <f t="shared" si="1"/>
      </c>
      <c r="H47" s="7">
        <f t="shared" si="2"/>
      </c>
      <c r="I47" s="12">
        <f t="shared" si="3"/>
      </c>
      <c r="J47" s="32">
        <f t="shared" si="4"/>
      </c>
    </row>
    <row r="48" spans="2:10" ht="19.5" hidden="1">
      <c r="B48" s="10"/>
      <c r="C48" s="5"/>
      <c r="D48" s="11"/>
      <c r="E48" s="11"/>
      <c r="F48" s="9">
        <f t="shared" si="0"/>
      </c>
      <c r="G48" s="6">
        <f t="shared" si="1"/>
      </c>
      <c r="H48" s="7">
        <f t="shared" si="2"/>
      </c>
      <c r="I48" s="12">
        <f t="shared" si="3"/>
      </c>
      <c r="J48" s="32">
        <f t="shared" si="4"/>
      </c>
    </row>
    <row r="49" spans="2:10" ht="19.5" hidden="1">
      <c r="B49" s="10"/>
      <c r="C49" s="5"/>
      <c r="D49" s="11"/>
      <c r="E49" s="11"/>
      <c r="F49" s="9">
        <f t="shared" si="0"/>
      </c>
      <c r="G49" s="6">
        <f t="shared" si="1"/>
      </c>
      <c r="H49" s="7">
        <f t="shared" si="2"/>
      </c>
      <c r="I49" s="12">
        <f t="shared" si="3"/>
      </c>
      <c r="J49" s="32">
        <f t="shared" si="4"/>
      </c>
    </row>
    <row r="50" spans="2:10" ht="19.5" hidden="1">
      <c r="B50" s="10"/>
      <c r="C50" s="5"/>
      <c r="D50" s="11"/>
      <c r="E50" s="11"/>
      <c r="F50" s="9">
        <f t="shared" si="0"/>
      </c>
      <c r="G50" s="6">
        <f t="shared" si="1"/>
      </c>
      <c r="H50" s="7">
        <f t="shared" si="2"/>
      </c>
      <c r="I50" s="12">
        <f t="shared" si="3"/>
      </c>
      <c r="J50" s="32">
        <f t="shared" si="4"/>
      </c>
    </row>
    <row r="51" spans="2:10" ht="19.5" hidden="1">
      <c r="B51" s="10"/>
      <c r="C51" s="5"/>
      <c r="D51" s="11"/>
      <c r="E51" s="11"/>
      <c r="F51" s="9">
        <f t="shared" si="0"/>
      </c>
      <c r="G51" s="6">
        <f t="shared" si="1"/>
      </c>
      <c r="H51" s="7">
        <f t="shared" si="2"/>
      </c>
      <c r="I51" s="12">
        <f t="shared" si="3"/>
      </c>
      <c r="J51" s="32">
        <f t="shared" si="4"/>
      </c>
    </row>
    <row r="52" spans="2:10" ht="19.5" hidden="1">
      <c r="B52" s="10"/>
      <c r="C52" s="5"/>
      <c r="D52" s="11"/>
      <c r="E52" s="11"/>
      <c r="F52" s="9">
        <f t="shared" si="0"/>
      </c>
      <c r="G52" s="6">
        <f t="shared" si="1"/>
      </c>
      <c r="H52" s="7">
        <f t="shared" si="2"/>
      </c>
      <c r="I52" s="12">
        <f t="shared" si="3"/>
      </c>
      <c r="J52" s="32">
        <f t="shared" si="4"/>
      </c>
    </row>
    <row r="53" spans="2:10" ht="19.5" hidden="1">
      <c r="B53" s="10"/>
      <c r="C53" s="5"/>
      <c r="D53" s="11"/>
      <c r="E53" s="11"/>
      <c r="F53" s="9">
        <f t="shared" si="0"/>
      </c>
      <c r="G53" s="6">
        <f t="shared" si="1"/>
      </c>
      <c r="H53" s="7">
        <f t="shared" si="2"/>
      </c>
      <c r="I53" s="12">
        <f t="shared" si="3"/>
      </c>
      <c r="J53" s="32">
        <f t="shared" si="4"/>
      </c>
    </row>
    <row r="54" spans="2:10" ht="19.5" hidden="1">
      <c r="B54" s="10"/>
      <c r="C54" s="5"/>
      <c r="D54" s="11"/>
      <c r="E54" s="11"/>
      <c r="F54" s="9">
        <f t="shared" si="0"/>
      </c>
      <c r="G54" s="6">
        <f t="shared" si="1"/>
      </c>
      <c r="H54" s="7">
        <f t="shared" si="2"/>
      </c>
      <c r="I54" s="12">
        <f t="shared" si="3"/>
      </c>
      <c r="J54" s="32">
        <f t="shared" si="4"/>
      </c>
    </row>
    <row r="55" spans="2:10" ht="19.5" hidden="1">
      <c r="B55" s="10"/>
      <c r="C55" s="5"/>
      <c r="D55" s="11"/>
      <c r="E55" s="11"/>
      <c r="F55" s="9">
        <f t="shared" si="0"/>
      </c>
      <c r="G55" s="6">
        <f t="shared" si="1"/>
      </c>
      <c r="H55" s="7">
        <f t="shared" si="2"/>
      </c>
      <c r="I55" s="12">
        <f t="shared" si="3"/>
      </c>
      <c r="J55" s="32">
        <f t="shared" si="4"/>
      </c>
    </row>
    <row r="56" spans="2:10" ht="19.5" hidden="1">
      <c r="B56" s="10"/>
      <c r="C56" s="5"/>
      <c r="D56" s="11"/>
      <c r="E56" s="11"/>
      <c r="F56" s="9">
        <f aca="true" t="shared" si="5" ref="F56:F65">IF(E56="","",E56-D56)</f>
      </c>
      <c r="G56" s="6">
        <f aca="true" t="shared" si="6" ref="G56:G65">IF(E56="","",IF(F56*3&lt;365,365,F56*3))</f>
      </c>
      <c r="H56" s="7">
        <f aca="true" t="shared" si="7" ref="H56:H65">IF(E56="","",$J$2-E56)</f>
      </c>
      <c r="I56" s="12">
        <f aca="true" t="shared" si="8" ref="I56:I65">IF(E56="","",E56+G56)</f>
      </c>
      <c r="J56" s="32">
        <f t="shared" si="4"/>
      </c>
    </row>
    <row r="57" spans="2:10" ht="19.5" hidden="1">
      <c r="B57" s="10"/>
      <c r="C57" s="5"/>
      <c r="D57" s="11"/>
      <c r="E57" s="11"/>
      <c r="F57" s="9">
        <f t="shared" si="5"/>
      </c>
      <c r="G57" s="6">
        <f t="shared" si="6"/>
      </c>
      <c r="H57" s="7">
        <f t="shared" si="7"/>
      </c>
      <c r="I57" s="12">
        <f t="shared" si="8"/>
      </c>
      <c r="J57" s="32">
        <f t="shared" si="4"/>
      </c>
    </row>
    <row r="58" spans="2:10" ht="19.5" hidden="1">
      <c r="B58" s="10"/>
      <c r="C58" s="5"/>
      <c r="D58" s="11"/>
      <c r="E58" s="11"/>
      <c r="F58" s="9">
        <f t="shared" si="5"/>
      </c>
      <c r="G58" s="6">
        <f t="shared" si="6"/>
      </c>
      <c r="H58" s="7">
        <f t="shared" si="7"/>
      </c>
      <c r="I58" s="12">
        <f t="shared" si="8"/>
      </c>
      <c r="J58" s="32">
        <f t="shared" si="4"/>
      </c>
    </row>
    <row r="59" spans="2:10" ht="19.5" hidden="1">
      <c r="B59" s="10"/>
      <c r="C59" s="5"/>
      <c r="D59" s="11"/>
      <c r="E59" s="11"/>
      <c r="F59" s="9">
        <f t="shared" si="5"/>
      </c>
      <c r="G59" s="6">
        <f t="shared" si="6"/>
      </c>
      <c r="H59" s="7">
        <f t="shared" si="7"/>
      </c>
      <c r="I59" s="12">
        <f t="shared" si="8"/>
      </c>
      <c r="J59" s="32">
        <f t="shared" si="4"/>
      </c>
    </row>
    <row r="60" spans="2:10" ht="19.5" hidden="1">
      <c r="B60" s="10"/>
      <c r="C60" s="5"/>
      <c r="D60" s="11"/>
      <c r="E60" s="11"/>
      <c r="F60" s="9">
        <f t="shared" si="5"/>
      </c>
      <c r="G60" s="6">
        <f t="shared" si="6"/>
      </c>
      <c r="H60" s="7">
        <f t="shared" si="7"/>
      </c>
      <c r="I60" s="12">
        <f t="shared" si="8"/>
      </c>
      <c r="J60" s="32">
        <f t="shared" si="4"/>
      </c>
    </row>
    <row r="61" spans="2:10" ht="19.5" hidden="1">
      <c r="B61" s="10"/>
      <c r="C61" s="5"/>
      <c r="D61" s="11"/>
      <c r="E61" s="11"/>
      <c r="F61" s="9">
        <f t="shared" si="5"/>
      </c>
      <c r="G61" s="6">
        <f t="shared" si="6"/>
      </c>
      <c r="H61" s="7">
        <f t="shared" si="7"/>
      </c>
      <c r="I61" s="12">
        <f t="shared" si="8"/>
      </c>
      <c r="J61" s="32">
        <f t="shared" si="4"/>
      </c>
    </row>
    <row r="62" spans="2:10" ht="19.5" hidden="1">
      <c r="B62" s="10"/>
      <c r="C62" s="5"/>
      <c r="D62" s="11"/>
      <c r="E62" s="11"/>
      <c r="F62" s="9">
        <f t="shared" si="5"/>
      </c>
      <c r="G62" s="6">
        <f t="shared" si="6"/>
      </c>
      <c r="H62" s="7">
        <f t="shared" si="7"/>
      </c>
      <c r="I62" s="12">
        <f t="shared" si="8"/>
      </c>
      <c r="J62" s="32">
        <f t="shared" si="4"/>
      </c>
    </row>
    <row r="63" spans="2:10" ht="19.5" hidden="1">
      <c r="B63" s="10"/>
      <c r="C63" s="5"/>
      <c r="D63" s="11"/>
      <c r="E63" s="11"/>
      <c r="F63" s="9">
        <f t="shared" si="5"/>
      </c>
      <c r="G63" s="6">
        <f t="shared" si="6"/>
      </c>
      <c r="H63" s="7">
        <f t="shared" si="7"/>
      </c>
      <c r="I63" s="12">
        <f t="shared" si="8"/>
      </c>
      <c r="J63" s="32">
        <f t="shared" si="4"/>
      </c>
    </row>
    <row r="64" spans="2:10" ht="19.5" hidden="1">
      <c r="B64" s="10"/>
      <c r="C64" s="5"/>
      <c r="D64" s="11"/>
      <c r="E64" s="11"/>
      <c r="F64" s="9">
        <f t="shared" si="5"/>
      </c>
      <c r="G64" s="6">
        <f t="shared" si="6"/>
      </c>
      <c r="H64" s="7">
        <f t="shared" si="7"/>
      </c>
      <c r="I64" s="12">
        <f t="shared" si="8"/>
      </c>
      <c r="J64" s="32">
        <f t="shared" si="4"/>
      </c>
    </row>
    <row r="65" spans="2:10" ht="19.5" hidden="1">
      <c r="B65" s="10"/>
      <c r="C65" s="5"/>
      <c r="D65" s="11"/>
      <c r="E65" s="11"/>
      <c r="F65" s="9">
        <f t="shared" si="5"/>
      </c>
      <c r="G65" s="6">
        <f t="shared" si="6"/>
      </c>
      <c r="H65" s="7">
        <f t="shared" si="7"/>
      </c>
      <c r="I65" s="12">
        <f t="shared" si="8"/>
      </c>
      <c r="J65" s="32">
        <f t="shared" si="4"/>
      </c>
    </row>
    <row r="66" spans="2:10" ht="19.5" hidden="1">
      <c r="B66" s="10"/>
      <c r="C66" s="5"/>
      <c r="D66" s="11"/>
      <c r="E66" s="11"/>
      <c r="F66" s="9">
        <f t="shared" si="0"/>
      </c>
      <c r="G66" s="6">
        <f t="shared" si="1"/>
      </c>
      <c r="H66" s="7">
        <f t="shared" si="2"/>
      </c>
      <c r="I66" s="12">
        <f t="shared" si="3"/>
      </c>
      <c r="J66" s="32">
        <f t="shared" si="4"/>
      </c>
    </row>
    <row r="67" spans="2:10" ht="19.5" hidden="1">
      <c r="B67" s="10"/>
      <c r="C67" s="5"/>
      <c r="D67" s="11"/>
      <c r="E67" s="11"/>
      <c r="F67" s="9">
        <f t="shared" si="0"/>
      </c>
      <c r="G67" s="6">
        <f t="shared" si="1"/>
      </c>
      <c r="H67" s="7">
        <f t="shared" si="2"/>
      </c>
      <c r="I67" s="12">
        <f t="shared" si="3"/>
      </c>
      <c r="J67" s="32">
        <f t="shared" si="4"/>
      </c>
    </row>
    <row r="68" spans="2:10" ht="19.5" hidden="1">
      <c r="B68" s="10"/>
      <c r="C68" s="5"/>
      <c r="D68" s="11"/>
      <c r="E68" s="11"/>
      <c r="F68" s="9">
        <f t="shared" si="0"/>
      </c>
      <c r="G68" s="6">
        <f t="shared" si="1"/>
      </c>
      <c r="H68" s="7">
        <f t="shared" si="2"/>
      </c>
      <c r="I68" s="12">
        <f t="shared" si="3"/>
      </c>
      <c r="J68" s="32">
        <f t="shared" si="4"/>
      </c>
    </row>
    <row r="69" spans="2:10" ht="19.5" hidden="1">
      <c r="B69" s="10"/>
      <c r="C69" s="5"/>
      <c r="D69" s="11"/>
      <c r="E69" s="11"/>
      <c r="F69" s="9">
        <f t="shared" si="0"/>
      </c>
      <c r="G69" s="6">
        <f t="shared" si="1"/>
      </c>
      <c r="H69" s="7">
        <f t="shared" si="2"/>
      </c>
      <c r="I69" s="12">
        <f t="shared" si="3"/>
      </c>
      <c r="J69" s="32">
        <f t="shared" si="4"/>
      </c>
    </row>
    <row r="70" spans="2:10" ht="19.5" hidden="1">
      <c r="B70" s="10"/>
      <c r="C70" s="5"/>
      <c r="D70" s="11"/>
      <c r="E70" s="11"/>
      <c r="F70" s="9">
        <f t="shared" si="0"/>
      </c>
      <c r="G70" s="6">
        <f t="shared" si="1"/>
      </c>
      <c r="H70" s="7">
        <f t="shared" si="2"/>
      </c>
      <c r="I70" s="12">
        <f t="shared" si="3"/>
      </c>
      <c r="J70" s="32">
        <f t="shared" si="4"/>
      </c>
    </row>
    <row r="71" spans="2:10" ht="19.5" hidden="1">
      <c r="B71" s="10"/>
      <c r="C71" s="5"/>
      <c r="D71" s="11"/>
      <c r="E71" s="11"/>
      <c r="F71" s="9">
        <f t="shared" si="0"/>
      </c>
      <c r="G71" s="6">
        <f t="shared" si="1"/>
      </c>
      <c r="H71" s="7">
        <f t="shared" si="2"/>
      </c>
      <c r="I71" s="12">
        <f t="shared" si="3"/>
      </c>
      <c r="J71" s="32">
        <f t="shared" si="4"/>
      </c>
    </row>
    <row r="72" spans="2:10" ht="19.5" hidden="1">
      <c r="B72" s="10"/>
      <c r="C72" s="5"/>
      <c r="D72" s="11"/>
      <c r="E72" s="11"/>
      <c r="F72" s="9">
        <f t="shared" si="0"/>
      </c>
      <c r="G72" s="6">
        <f t="shared" si="1"/>
      </c>
      <c r="H72" s="7">
        <f t="shared" si="2"/>
      </c>
      <c r="I72" s="12">
        <f t="shared" si="3"/>
      </c>
      <c r="J72" s="32">
        <f t="shared" si="4"/>
      </c>
    </row>
    <row r="73" spans="2:10" ht="19.5" hidden="1">
      <c r="B73" s="10"/>
      <c r="C73" s="5"/>
      <c r="D73" s="11"/>
      <c r="E73" s="11"/>
      <c r="F73" s="9">
        <f t="shared" si="0"/>
      </c>
      <c r="G73" s="6">
        <f t="shared" si="1"/>
      </c>
      <c r="H73" s="7">
        <f t="shared" si="2"/>
      </c>
      <c r="I73" s="12">
        <f t="shared" si="3"/>
      </c>
      <c r="J73" s="32">
        <f t="shared" si="4"/>
      </c>
    </row>
    <row r="74" spans="2:10" ht="19.5" hidden="1">
      <c r="B74" s="10"/>
      <c r="C74" s="5"/>
      <c r="D74" s="11"/>
      <c r="E74" s="11"/>
      <c r="F74" s="9">
        <f t="shared" si="0"/>
      </c>
      <c r="G74" s="6">
        <f t="shared" si="1"/>
      </c>
      <c r="H74" s="7">
        <f t="shared" si="2"/>
      </c>
      <c r="I74" s="12">
        <f t="shared" si="3"/>
      </c>
      <c r="J74" s="32">
        <f t="shared" si="4"/>
      </c>
    </row>
    <row r="75" ht="12.75" hidden="1"/>
    <row r="76" ht="12.75" hidden="1"/>
  </sheetData>
  <sheetProtection password="CC5F" sheet="1" objects="1" scenarios="1" selectLockedCells="1"/>
  <mergeCells count="1">
    <mergeCell ref="B3:I3"/>
  </mergeCells>
  <conditionalFormatting sqref="B40:J74 B5:J27">
    <cfRule type="expression" priority="1" dxfId="1" stopIfTrue="1">
      <formula>$J5="BIO"</formula>
    </cfRule>
    <cfRule type="expression" priority="2" dxfId="0" stopIfTrue="1">
      <formula>$J5="KONV."</formula>
    </cfRule>
  </conditionalFormatting>
  <printOptions gridLines="1" horizontalCentered="1"/>
  <pageMargins left="0.3937007874015748" right="0.3937007874015748" top="0.31496062992125984" bottom="1.4566929133858268" header="0.5118110236220472" footer="0.5118110236220472"/>
  <pageSetup fitToHeight="0" fitToWidth="1" orientation="portrait" paperSize="9" scale="83"/>
  <headerFooter alignWithMargins="0">
    <oddFooter>&amp;L&amp;D&amp;R© Reinhard Schröcker
BIO AUSTRIA Salzburg
Schwarzstraße 19, 5020 Salzburg
M 0676-842214392
reinhard.schroecker@bio-austria.at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BIO AUSTRIA Salzburg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Lang</dc:creator>
  <cp:keywords/>
  <dc:description/>
  <cp:lastModifiedBy>marda</cp:lastModifiedBy>
  <cp:lastPrinted>2010-09-29T06:25:49Z</cp:lastPrinted>
  <dcterms:created xsi:type="dcterms:W3CDTF">2010-07-28T13:37:08Z</dcterms:created>
  <dcterms:modified xsi:type="dcterms:W3CDTF">2019-07-12T10:35:10Z</dcterms:modified>
  <cp:category/>
  <cp:version/>
  <cp:contentType/>
  <cp:contentStatus/>
</cp:coreProperties>
</file>